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Nas2.prodam\SMDU_DEINFO\3_Infocidade\2-01-1_Macroeconomia-Finanças-Púb\3_Produto\31_Tabelas\"/>
    </mc:Choice>
  </mc:AlternateContent>
  <xr:revisionPtr revIDLastSave="0" documentId="8_{2013EFB4-1A94-496E-965C-5D2429F8EC1A}" xr6:coauthVersionLast="47" xr6:coauthVersionMax="47" xr10:uidLastSave="{00000000-0000-0000-0000-000000000000}"/>
  <bookViews>
    <workbookView xWindow="-120" yWindow="-120" windowWidth="29040" windowHeight="15720" xr2:uid="{73446E14-EFF8-485B-9F55-39F2F733187B}"/>
  </bookViews>
  <sheets>
    <sheet name="Plan1" sheetId="1" r:id="rId1"/>
  </sheets>
  <definedNames>
    <definedName name="_xlnm.Print_Area" localSheetId="0">Plan1!$A$1:$J$26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H7" i="1"/>
</calcChain>
</file>

<file path=xl/sharedStrings.xml><?xml version="1.0" encoding="utf-8"?>
<sst xmlns="http://schemas.openxmlformats.org/spreadsheetml/2006/main" count="42" uniqueCount="25">
  <si>
    <t>Município de São Paulo</t>
  </si>
  <si>
    <t>R$</t>
  </si>
  <si>
    <t>Receitas</t>
  </si>
  <si>
    <t>Receita Total</t>
  </si>
  <si>
    <t>Receitas Correntes</t>
  </si>
  <si>
    <t>Receita tributária</t>
  </si>
  <si>
    <t>Receitas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</si>
  <si>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</si>
  <si>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</si>
  <si>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</si>
  <si>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</si>
  <si>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</si>
  <si>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</si>
  <si>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</si>
  <si>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</si>
  <si>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</si>
  <si>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</si>
  <si>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</si>
  <si>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</si>
  <si>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-</t>
  </si>
  <si>
    <r>
      <rPr>
        <b/>
        <i/>
        <sz val="8"/>
        <color indexed="8"/>
        <rFont val="Arial"/>
        <family val="2"/>
      </rPr>
      <t>Nota:</t>
    </r>
    <r>
      <rPr>
        <i/>
        <sz val="8"/>
        <color indexed="8"/>
        <rFont val="Arial"/>
        <family val="2"/>
      </rPr>
      <t xml:space="preserve"> (1) Foram utilizados os valores de Receitas Realizadas do Consolidado Geral do Balanço Orçamentário do Exercício para os anos indicados.</t>
    </r>
  </si>
  <si>
    <r>
      <rPr>
        <b/>
        <i/>
        <sz val="8"/>
        <color indexed="8"/>
        <rFont val="Arial"/>
        <family val="2"/>
      </rPr>
      <t>Fonte:</t>
    </r>
    <r>
      <rPr>
        <i/>
        <sz val="8"/>
        <color indexed="8"/>
        <rFont val="Arial"/>
        <family val="2"/>
      </rPr>
      <t xml:space="preserve"> Secretaria Municipal da Fazenda de São Paulo (SF).</t>
    </r>
  </si>
  <si>
    <t>2016 a 2024</t>
  </si>
  <si>
    <t>Receitas Correntes segundo Fontes¹</t>
  </si>
  <si>
    <r>
      <rPr>
        <b/>
        <i/>
        <sz val="8"/>
        <color indexed="8"/>
        <rFont val="Arial"/>
        <family val="2"/>
      </rPr>
      <t>Elaboração</t>
    </r>
    <r>
      <rPr>
        <i/>
        <sz val="8"/>
        <color indexed="8"/>
        <rFont val="Arial"/>
        <family val="2"/>
      </rPr>
      <t>: SMUL/Geoinfo.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</si>
</sst>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6" fillId="2" borderId="2" xfId="0" applyFont="1" applyFill="1" applyBorder="1" applyAlignment="1">
      <alignment horizontal="left" indent="1"/>
    </xf>
    <xf numFmtId="4" fontId="0" fillId="2" borderId="0" xfId="0" applyNumberFormat="1" applyFill="1"/>
    <xf numFmtId="0" fontId="4" fillId="2" borderId="3" xfId="0" applyFont="1" applyFill="1" applyBorder="1" applyAlignment="1"/>
    <xf numFmtId="0" fontId="4" fillId="2" borderId="0" xfId="0" applyFont="1" applyFill="1" applyAlignment="1">
      <alignment horizontal="left"/>
    </xf>
    <xf numFmtId="0" fontId="6" fillId="2" borderId="0" xfId="1" applyFont="1" applyFill="1" applyAlignment="1">
      <alignment horizontal="left"/>
    </xf>
    <xf numFmtId="4" fontId="5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0" fontId="6" fillId="2" borderId="0" xfId="1" applyFont="1" applyFill="1" applyBorder="1" applyAlignment="1">
      <alignment horizontal="left"/>
    </xf>
    <xf numFmtId="0" fontId="0" fillId="2" borderId="0" xfId="0" applyFill="1" applyBorder="1"/>
  </cellXfs>
  <cellStyles count="2">
    <cellStyle name="Normal" xfId="0" builtinId="0"/>
    <cellStyle name="Normal 2 2" xfId="1" xr:uid="{22977734-9D9D-4F37-B3DB-1FBE0F84B7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F0C5-B69A-43E8-A3CB-DB438D5E7CB4}">
  <dimension ref="A1:J31"/>
  <sheetViews>
    <sheetView tabSelected="1" view="pageBreakPreview" zoomScaleNormal="100" zoomScaleSheetLayoutView="100" workbookViewId="0">
      <selection activeCell="A26" sqref="A26"/>
    </sheetView>
  </sheetViews>
  <sheetFormatPr defaultRowHeight="15" x14ac:dyDescent="0.25"/>
  <cols>
    <col min="1" max="1" width="30.42578125" style="1" customWidth="1"/>
    <col min="2" max="10" width="17.7109375" style="1" customWidth="1"/>
    <col min="11" max="11" width="10.140625" style="1" bestFit="1" customWidth="1"/>
    <col min="12" max="12" width="6.85546875" style="1" customWidth="1"/>
    <col min="13" max="13" width="7.85546875" style="1" customWidth="1"/>
    <col min="14" max="14" width="6.140625" style="1" customWidth="1"/>
    <col min="15" max="15" width="7.85546875" style="1" customWidth="1"/>
    <col min="16" max="18" width="7.140625" style="1" customWidth="1"/>
    <col min="19" max="19" width="7.85546875" style="1" customWidth="1"/>
    <col min="20" max="21" width="9.140625" style="1"/>
    <col min="22" max="22" width="7.85546875" style="1" customWidth="1"/>
    <col min="23" max="24" width="9.140625" style="1"/>
    <col min="25" max="25" width="7.140625" style="1" customWidth="1"/>
    <col min="26" max="27" width="9.140625" style="1"/>
    <col min="28" max="28" width="6.140625" style="1" customWidth="1"/>
    <col min="29" max="16384" width="9.140625" style="1"/>
  </cols>
  <sheetData>
    <row r="1" spans="1:10" x14ac:dyDescent="0.25">
      <c r="A1" s="11" t="s">
        <v>23</v>
      </c>
    </row>
    <row r="2" spans="1:10" x14ac:dyDescent="0.25">
      <c r="A2" s="4" t="s">
        <v>0</v>
      </c>
    </row>
    <row r="3" spans="1:10" x14ac:dyDescent="0.25">
      <c r="A3" s="11" t="s">
        <v>22</v>
      </c>
    </row>
    <row r="4" spans="1:10" x14ac:dyDescent="0.25">
      <c r="B4" s="3"/>
      <c r="C4" s="3"/>
      <c r="D4" s="3"/>
      <c r="E4" s="3"/>
      <c r="F4" s="3"/>
      <c r="I4" s="3"/>
      <c r="J4" s="3" t="s">
        <v>1</v>
      </c>
    </row>
    <row r="5" spans="1:10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5">
      <c r="A6" s="5"/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5">
        <v>2021</v>
      </c>
      <c r="H6" s="5">
        <v>2022</v>
      </c>
      <c r="I6" s="5">
        <v>2023</v>
      </c>
      <c r="J6" s="5">
        <v>2024</v>
      </c>
    </row>
    <row r="7" spans="1:10" x14ac:dyDescent="0.25">
      <c r="A7" s="4" t="s">
        <v>3</v>
      </c>
      <c r="B7" s="14">
        <v>47527063233.370003</v>
      </c>
      <c r="C7" s="14">
        <v>51768085786.029999</v>
      </c>
      <c r="D7" s="14">
        <v>54338012265.239998</v>
      </c>
      <c r="E7" s="14">
        <v>62716982200.339996</v>
      </c>
      <c r="F7" s="14">
        <v>66661210627.919983</v>
      </c>
      <c r="G7" s="14">
        <v>76650695889.040009</v>
      </c>
      <c r="H7" s="14">
        <f>SUM(H8, H17)</f>
        <v>92592898385.869995</v>
      </c>
      <c r="I7" s="14">
        <v>100469588312.00999</v>
      </c>
      <c r="J7" s="14">
        <f>J8+J17</f>
        <v>117010881376.12</v>
      </c>
    </row>
    <row r="8" spans="1:10" x14ac:dyDescent="0.25">
      <c r="A8" s="4" t="s">
        <v>4</v>
      </c>
      <c r="B8" s="14">
        <v>46131677376.720001</v>
      </c>
      <c r="C8" s="14">
        <v>50682221064.720001</v>
      </c>
      <c r="D8" s="14">
        <v>52404540035.879997</v>
      </c>
      <c r="E8" s="14">
        <v>58699481857.779999</v>
      </c>
      <c r="F8" s="14">
        <v>63911412391.829987</v>
      </c>
      <c r="G8" s="14">
        <v>73089582757.910004</v>
      </c>
      <c r="H8" s="14">
        <v>88548284585.169998</v>
      </c>
      <c r="I8" s="14">
        <v>97125460117.259995</v>
      </c>
      <c r="J8" s="14">
        <v>109156585185.36</v>
      </c>
    </row>
    <row r="9" spans="1:10" x14ac:dyDescent="0.25">
      <c r="A9" s="6" t="s">
        <v>5</v>
      </c>
      <c r="B9" s="13">
        <v>23377317391.790001</v>
      </c>
      <c r="C9" s="13">
        <v>25527893006.049999</v>
      </c>
      <c r="D9" s="13">
        <v>29722678620.43</v>
      </c>
      <c r="E9" s="13">
        <v>33809275098.709999</v>
      </c>
      <c r="F9" s="13">
        <v>35352922853.57</v>
      </c>
      <c r="G9" s="13">
        <v>43771345858.790001</v>
      </c>
      <c r="H9" s="13">
        <v>47822636239.830002</v>
      </c>
      <c r="I9" s="13">
        <v>52095430669.730003</v>
      </c>
      <c r="J9" s="13">
        <v>61840959605.080002</v>
      </c>
    </row>
    <row r="10" spans="1:10" x14ac:dyDescent="0.25">
      <c r="A10" s="6" t="s">
        <v>6</v>
      </c>
      <c r="B10" s="13">
        <v>3729282352.8200002</v>
      </c>
      <c r="C10" s="13">
        <v>3750935301.0100002</v>
      </c>
      <c r="D10" s="13">
        <v>3947498710.4899998</v>
      </c>
      <c r="E10" s="13">
        <v>4981611550.4399996</v>
      </c>
      <c r="F10" s="13">
        <v>5169624183.5</v>
      </c>
      <c r="G10" s="13">
        <v>5149675966.2600002</v>
      </c>
      <c r="H10" s="13">
        <v>7523217028.1099997</v>
      </c>
      <c r="I10" s="13">
        <v>9135182562.2199993</v>
      </c>
      <c r="J10" s="13">
        <v>9828483783.3299999</v>
      </c>
    </row>
    <row r="11" spans="1:10" x14ac:dyDescent="0.25">
      <c r="A11" s="6" t="s">
        <v>7</v>
      </c>
      <c r="B11" s="13">
        <v>1468769544.28</v>
      </c>
      <c r="C11" s="13">
        <v>988866846.44000006</v>
      </c>
      <c r="D11" s="13">
        <v>772602428.46000004</v>
      </c>
      <c r="E11" s="13">
        <v>1214016095.0599999</v>
      </c>
      <c r="F11" s="13">
        <v>2487234580.8199997</v>
      </c>
      <c r="G11" s="13">
        <v>1716641264.8199999</v>
      </c>
      <c r="H11" s="13">
        <v>5211937272.9200001</v>
      </c>
      <c r="I11" s="13">
        <v>5444741187.6300001</v>
      </c>
      <c r="J11" s="13">
        <v>4274940133.4400001</v>
      </c>
    </row>
    <row r="12" spans="1:10" x14ac:dyDescent="0.25">
      <c r="A12" s="6" t="s">
        <v>8</v>
      </c>
      <c r="B12" s="13" t="s">
        <v>19</v>
      </c>
      <c r="C12" s="13" t="s">
        <v>19</v>
      </c>
      <c r="D12" s="13" t="s">
        <v>19</v>
      </c>
      <c r="E12" s="13" t="s">
        <v>19</v>
      </c>
      <c r="F12" s="13" t="s">
        <v>19</v>
      </c>
      <c r="G12" s="13" t="s">
        <v>19</v>
      </c>
      <c r="H12" s="13" t="s">
        <v>19</v>
      </c>
      <c r="I12" s="13" t="s">
        <v>19</v>
      </c>
      <c r="J12" s="13" t="s">
        <v>19</v>
      </c>
    </row>
    <row r="13" spans="1:10" x14ac:dyDescent="0.25">
      <c r="A13" s="6" t="s">
        <v>9</v>
      </c>
      <c r="B13" s="13" t="s">
        <v>19</v>
      </c>
      <c r="C13" s="13" t="s">
        <v>19</v>
      </c>
      <c r="D13" s="13" t="s">
        <v>19</v>
      </c>
      <c r="E13" s="13" t="s">
        <v>19</v>
      </c>
      <c r="F13" s="13" t="s">
        <v>19</v>
      </c>
      <c r="G13" s="13" t="s">
        <v>19</v>
      </c>
      <c r="H13" s="13" t="s">
        <v>19</v>
      </c>
      <c r="I13" s="13" t="s">
        <v>19</v>
      </c>
      <c r="J13" s="13" t="s">
        <v>19</v>
      </c>
    </row>
    <row r="14" spans="1:10" x14ac:dyDescent="0.25">
      <c r="A14" s="6" t="s">
        <v>10</v>
      </c>
      <c r="B14" s="13">
        <v>547455805.71000004</v>
      </c>
      <c r="C14" s="13">
        <v>546881797.36000001</v>
      </c>
      <c r="D14" s="13">
        <v>257509808.11000001</v>
      </c>
      <c r="E14" s="13">
        <v>251629577.53</v>
      </c>
      <c r="F14" s="13">
        <v>454257360.63</v>
      </c>
      <c r="G14" s="13">
        <v>289771869.66000003</v>
      </c>
      <c r="H14" s="13">
        <v>532191425.81999999</v>
      </c>
      <c r="I14" s="13">
        <v>810867933.95000005</v>
      </c>
      <c r="J14" s="13">
        <v>988504065.39999998</v>
      </c>
    </row>
    <row r="15" spans="1:10" x14ac:dyDescent="0.25">
      <c r="A15" s="6" t="s">
        <v>11</v>
      </c>
      <c r="B15" s="13">
        <v>13568773867.139999</v>
      </c>
      <c r="C15" s="13">
        <v>14120694115.66</v>
      </c>
      <c r="D15" s="13">
        <v>15176509482.84</v>
      </c>
      <c r="E15" s="13">
        <v>16349804325.030001</v>
      </c>
      <c r="F15" s="13">
        <v>18893713493.779999</v>
      </c>
      <c r="G15" s="13">
        <v>20346013939.209999</v>
      </c>
      <c r="H15" s="13">
        <v>22147053567.32</v>
      </c>
      <c r="I15" s="13">
        <v>22312279659.209999</v>
      </c>
      <c r="J15" s="13">
        <v>24540578224.509998</v>
      </c>
    </row>
    <row r="16" spans="1:10" x14ac:dyDescent="0.25">
      <c r="A16" s="6" t="s">
        <v>12</v>
      </c>
      <c r="B16" s="13">
        <v>3440078414.98</v>
      </c>
      <c r="C16" s="13">
        <v>5746949998.1999998</v>
      </c>
      <c r="D16" s="13">
        <v>2527740985.5499997</v>
      </c>
      <c r="E16" s="13">
        <v>2093145211.01</v>
      </c>
      <c r="F16" s="13">
        <v>1553659919.53</v>
      </c>
      <c r="G16" s="13">
        <v>1816133859.1700001</v>
      </c>
      <c r="H16" s="13">
        <v>5311249051.1700001</v>
      </c>
      <c r="I16" s="13">
        <v>7326958104.5200005</v>
      </c>
      <c r="J16" s="13">
        <v>7683119373.6000004</v>
      </c>
    </row>
    <row r="17" spans="1:10" x14ac:dyDescent="0.25">
      <c r="A17" s="4" t="s">
        <v>13</v>
      </c>
      <c r="B17" s="14">
        <v>1395385856.6500001</v>
      </c>
      <c r="C17" s="14">
        <v>1085864721.3099999</v>
      </c>
      <c r="D17" s="14">
        <v>1933472229.3599999</v>
      </c>
      <c r="E17" s="14">
        <v>4017500342.5599999</v>
      </c>
      <c r="F17" s="14">
        <v>2749798236.0899997</v>
      </c>
      <c r="G17" s="14">
        <v>3561113131.1300001</v>
      </c>
      <c r="H17" s="14">
        <v>4044613800.6999998</v>
      </c>
      <c r="I17" s="14">
        <v>3344128194.75</v>
      </c>
      <c r="J17" s="14">
        <v>7854296190.7600002</v>
      </c>
    </row>
    <row r="18" spans="1:10" x14ac:dyDescent="0.25">
      <c r="A18" s="6" t="s">
        <v>14</v>
      </c>
      <c r="B18" s="13">
        <v>69310730.359999999</v>
      </c>
      <c r="C18" s="13">
        <v>44420661.719999999</v>
      </c>
      <c r="D18" s="13">
        <v>148836391.74000001</v>
      </c>
      <c r="E18" s="13">
        <v>291119102.92000002</v>
      </c>
      <c r="F18" s="13">
        <v>510196840.16999996</v>
      </c>
      <c r="G18" s="13">
        <v>122178048.7</v>
      </c>
      <c r="H18" s="13">
        <v>103342000</v>
      </c>
      <c r="I18" s="13">
        <v>368156173.68000001</v>
      </c>
      <c r="J18" s="13">
        <v>2422251781.2399998</v>
      </c>
    </row>
    <row r="19" spans="1:10" x14ac:dyDescent="0.25">
      <c r="A19" s="6" t="s">
        <v>15</v>
      </c>
      <c r="B19" s="13">
        <v>9517812.3800000008</v>
      </c>
      <c r="C19" s="13">
        <v>22992733.789999999</v>
      </c>
      <c r="D19" s="13">
        <v>22428176.039999999</v>
      </c>
      <c r="E19" s="13">
        <v>30282356.190000001</v>
      </c>
      <c r="F19" s="13">
        <v>50295488.009999998</v>
      </c>
      <c r="G19" s="13">
        <v>98215702.109999999</v>
      </c>
      <c r="H19" s="13">
        <v>16628991.609999999</v>
      </c>
      <c r="I19" s="13">
        <v>355749778.12</v>
      </c>
      <c r="J19" s="13">
        <v>27275143.710000001</v>
      </c>
    </row>
    <row r="20" spans="1:10" x14ac:dyDescent="0.25">
      <c r="A20" s="6" t="s">
        <v>16</v>
      </c>
      <c r="B20" s="13">
        <v>20852757.620000001</v>
      </c>
      <c r="C20" s="13">
        <v>22320251.23</v>
      </c>
      <c r="D20" s="13">
        <v>23416568.350000001</v>
      </c>
      <c r="E20" s="13">
        <v>22998566.48</v>
      </c>
      <c r="F20" s="13">
        <v>20501527.73</v>
      </c>
      <c r="G20" s="13">
        <v>21443316.16</v>
      </c>
      <c r="H20" s="13">
        <v>238234170.56999999</v>
      </c>
      <c r="I20" s="13">
        <v>24801621.079999998</v>
      </c>
      <c r="J20" s="13">
        <v>23139929.800000001</v>
      </c>
    </row>
    <row r="21" spans="1:10" x14ac:dyDescent="0.25">
      <c r="A21" s="6" t="s">
        <v>17</v>
      </c>
      <c r="B21" s="13">
        <v>844879900.52999997</v>
      </c>
      <c r="C21" s="13">
        <v>642087073.96000004</v>
      </c>
      <c r="D21" s="13">
        <v>713788872.76999998</v>
      </c>
      <c r="E21" s="13">
        <v>598956210.62</v>
      </c>
      <c r="F21" s="13">
        <v>751796597.53999996</v>
      </c>
      <c r="G21" s="13">
        <v>657132979.69000006</v>
      </c>
      <c r="H21" s="13">
        <v>757792647.69000006</v>
      </c>
      <c r="I21" s="13">
        <v>684369103.14999998</v>
      </c>
      <c r="J21" s="13">
        <v>3118560272.3499999</v>
      </c>
    </row>
    <row r="22" spans="1:10" x14ac:dyDescent="0.25">
      <c r="A22" s="7" t="s">
        <v>18</v>
      </c>
      <c r="B22" s="15">
        <v>450824655.75999999</v>
      </c>
      <c r="C22" s="15">
        <v>354044000.61000001</v>
      </c>
      <c r="D22" s="15">
        <v>1025002220.46</v>
      </c>
      <c r="E22" s="15">
        <v>3074144106.3499999</v>
      </c>
      <c r="F22" s="15">
        <v>1417007782.6400001</v>
      </c>
      <c r="G22" s="15">
        <v>2662143084.4699998</v>
      </c>
      <c r="H22" s="15">
        <v>2928615990.8299999</v>
      </c>
      <c r="I22" s="15">
        <v>1911051518.72</v>
      </c>
      <c r="J22" s="15">
        <v>2263069063.6599998</v>
      </c>
    </row>
    <row r="23" spans="1:10" x14ac:dyDescent="0.25">
      <c r="A23" s="8"/>
      <c r="B23" s="8"/>
    </row>
    <row r="24" spans="1:10" x14ac:dyDescent="0.25">
      <c r="A24" s="16" t="s">
        <v>21</v>
      </c>
    </row>
    <row r="25" spans="1:10" x14ac:dyDescent="0.25">
      <c r="A25" s="12" t="s">
        <v>20</v>
      </c>
    </row>
    <row r="26" spans="1:10" x14ac:dyDescent="0.25">
      <c r="A26" s="12" t="s">
        <v>24</v>
      </c>
    </row>
    <row r="28" spans="1:10" x14ac:dyDescent="0.25">
      <c r="F28" s="9"/>
    </row>
    <row r="29" spans="1:10" x14ac:dyDescent="0.25">
      <c r="F29" s="9"/>
    </row>
    <row r="30" spans="1:10" x14ac:dyDescent="0.25">
      <c r="F30" s="9"/>
    </row>
    <row r="31" spans="1:10" ht="15.75" x14ac:dyDescent="0.25">
      <c r="A31" s="17"/>
      <c r="B31" s="2"/>
      <c r="C31" s="2"/>
      <c r="D31" s="11"/>
    </row>
  </sheetData>
  <phoneticPr fontId="0" type="noConversion"/>
  <pageMargins left="0.79" right="0.79" top="0.98" bottom="0.98" header="0.49" footer="0.49"/>
  <pageSetup paperSize="9" scale="65" orientation="landscape" r:id="rId1"/>
  <headerFooter alignWithMargins="0"/>
  <webPublishItems count="3">
    <webPublishItem id="5350" divId="Receita segundo Fontes e Despesas por Categoria - 2023_5350" sourceType="sheet" destinationFile="\\NAS2.PRODAM\smdu_deinfo\3_Infocidade\2-01_Macroeconomia\Finanças Públicas\3_Produto\Receita segundo Fontes e Despesas por Categoria - 2023.htm"/>
    <webPublishItem id="5433" divId="Receita segundo Fontes e Despesas por Categoria - 2022_5433" sourceType="range" sourceRef="A1:H26" destinationFile="\\nas2.prodam\smdu_deinfo\3_Infocidade\2-01_Macroeconomia\Finanças Públicas\3_Produto\Receita segundo Fontes e Despesas por Categoria - 2022.htm"/>
    <webPublishItem id="29059" divId="Receita segundo Fontes e Despesas por Categoria - 2023_29059" sourceType="range" sourceRef="A1:I26" destinationFile="\\NAS2.PRODAM\smdu_deinfo\3_Infocidade\2-01_Macroeconomia\Finanças Públicas\3_Produto\Receita segundo Fontes e Despesas por Categoria - 2023.mht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Benedito de Freitas</dc:creator>
  <cp:lastModifiedBy>Priscila Arakawa Roso</cp:lastModifiedBy>
  <cp:lastPrinted>2025-04-09T18:31:22Z</cp:lastPrinted>
  <dcterms:created xsi:type="dcterms:W3CDTF">2018-04-24T18:03:52Z</dcterms:created>
  <dcterms:modified xsi:type="dcterms:W3CDTF">2025-05-05T17:21:42Z</dcterms:modified>
</cp:coreProperties>
</file>